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400.2 Feed Safety Assurance\400.2.5 Transport\400.2.5.9 Update HACCP Transport\0.2 HACCP Transport - translations\"/>
    </mc:Choice>
  </mc:AlternateContent>
  <xr:revisionPtr revIDLastSave="0" documentId="13_ncr:1_{8FD0696C-10C8-418E-B7BD-73A01BB9F50E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Sheet1" sheetId="1" r:id="rId1"/>
    <sheet name="Sheet2" sheetId="2" state="hidden" r:id="rId2"/>
  </sheets>
  <definedNames>
    <definedName name="_xlnm._FilterDatabase" localSheetId="0" hidden="1">Sheet1!$A$3:$M$41</definedName>
    <definedName name="_Hlk94281418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0" i="1"/>
  <c r="H39" i="1"/>
  <c r="H36" i="1"/>
  <c r="H35" i="1"/>
  <c r="H34" i="1"/>
  <c r="H31" i="1"/>
  <c r="H30" i="1"/>
  <c r="H29" i="1"/>
  <c r="H28" i="1"/>
  <c r="H27" i="1"/>
  <c r="H24" i="1"/>
  <c r="H23" i="1"/>
  <c r="H22" i="1"/>
  <c r="H21" i="1"/>
  <c r="H18" i="1"/>
  <c r="H17" i="1"/>
  <c r="H16" i="1"/>
  <c r="H15" i="1"/>
  <c r="H14" i="1"/>
  <c r="H13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<sst xmlns="http://schemas.openxmlformats.org/spreadsheetml/2006/main" count="338" uniqueCount="148">
  <si>
    <t>4. Transport</t>
  </si>
  <si>
    <t>M</t>
  </si>
  <si>
    <t>C,M</t>
  </si>
  <si>
    <t>C</t>
  </si>
  <si>
    <t>Monitoring</t>
  </si>
  <si>
    <t>Risk
category Kategoria ryzyka</t>
  </si>
  <si>
    <t>Zapobieganie zagrożeniom</t>
  </si>
  <si>
    <t>1. Przyjęcie zlecenia na transport paszy (akceptacja umowy)</t>
  </si>
  <si>
    <t>Nr</t>
  </si>
  <si>
    <t>Działanie</t>
  </si>
  <si>
    <t>Zagrożenie</t>
  </si>
  <si>
    <t>Możliwa przyczyna</t>
  </si>
  <si>
    <t>Kategoria</t>
  </si>
  <si>
    <t>Prawdopodobieństwo wystąpienia</t>
  </si>
  <si>
    <t>Istotność</t>
  </si>
  <si>
    <t>Kategoria ryzyka</t>
  </si>
  <si>
    <t>Uzasadnienie</t>
  </si>
  <si>
    <t>Środek kontroli</t>
  </si>
  <si>
    <t>Osoba odpowiedzialna za środek kontroli</t>
  </si>
  <si>
    <t>Dowód zastosowania środka kontroli</t>
  </si>
  <si>
    <t>Korygowanie zagrożeń</t>
  </si>
  <si>
    <t>Częstotliwość</t>
  </si>
  <si>
    <t>Korekta</t>
  </si>
  <si>
    <t>Dowód skorygowania</t>
  </si>
  <si>
    <t>Osoba dpowiedzialna za środek kontroli</t>
  </si>
  <si>
    <t>Osoba odpowiedzialna</t>
  </si>
  <si>
    <t xml:space="preserve"> Osoba odpowiedzialna</t>
  </si>
  <si>
    <t>6. Czyszczenie</t>
  </si>
  <si>
    <t>5. Wyładunek</t>
  </si>
  <si>
    <t>3. Załadunek</t>
  </si>
  <si>
    <t>•  Przekazanie informacji kierowcy</t>
  </si>
  <si>
    <t>• Sprawdzenie wnętrza ładowni (czystość)</t>
  </si>
  <si>
    <t>• Higiena personelu</t>
  </si>
  <si>
    <t>•	 Zlecenie klienta</t>
  </si>
  <si>
    <t>•	 Dostarczanie informacji</t>
  </si>
  <si>
    <t>•	Sprawdzenie wymogów wewnętrznych</t>
  </si>
  <si>
    <t>•	 Sprawdzenie wymogów wewnętrznych</t>
  </si>
  <si>
    <t>•	 Ewentualne zlecenie podwykonawcy</t>
  </si>
  <si>
    <t>• Produkty sklasyfikowane w IDTF jako zabronione lub w ogóle nie sklasyfikowane</t>
  </si>
  <si>
    <t>• 	Nieprawidłowa lub niewystarczające informacja o produktach przewidzianych do transportu</t>
  </si>
  <si>
    <t xml:space="preserve">• Wyznaczony kierowca jest nieodpowiedni
</t>
  </si>
  <si>
    <t xml:space="preserve">• Wyznaczony kierowca jest nieopodowiedni
</t>
  </si>
  <si>
    <t>• Dostarczone informacje są niewłaściwe/niekompletne</t>
  </si>
  <si>
    <t>•	 Podwykonawca nie ma certyfikatu GMP+</t>
  </si>
  <si>
    <t>• Personel nie ma wiedzy o produkcie, sposobach czyszczenia i dokumentacji, z uwagi na brak przeszkolenia.</t>
  </si>
  <si>
    <t>• Klient dostarcza niewłaściwych lub niewystarczających informacji</t>
  </si>
  <si>
    <t>• Dostępna ładownia jest technicznie niedostosowana do przewozu danej paszy, ładunek poprzedzający był produktem zabronionym / niebezpiecznym</t>
  </si>
  <si>
    <t>• Dostępny kierowca nie ma przeszkolenia w zakresie GMP+</t>
  </si>
  <si>
    <t xml:space="preserve">• Potrzebne informacje nie zostały prawidłowo przekazane podwykonawcy (nazwa produktu, metoda czyszczenia, numer IDTF, zabezpieczone GMP+?)
</t>
  </si>
  <si>
    <t>• Zastosowane czyszczenie mogło być niewystarczające. Trudności w zagwarantowaniu śledzenia drogi produktu w przypadku nieodpowiedniej dokumentacji.</t>
  </si>
  <si>
    <t>• Szkolenie personelu i przekazywanie instrukcji</t>
  </si>
  <si>
    <t xml:space="preserve">• Wybór kierowcy przeszkolonego GMP+ lub przeszkolenie kierowcy w zakresie GMP+.
</t>
  </si>
  <si>
    <r>
      <t xml:space="preserve">• Szkolenie personelu i przekazywanie instrukcji
• Standardyzacja informacji
• Automatyzacja, oprogramowanie
</t>
    </r>
    <r>
      <rPr>
        <sz val="11"/>
        <rFont val="Calibri"/>
        <family val="2"/>
        <scheme val="minor"/>
      </rPr>
      <t>• Poproszenie podwykonawcy o potwierdzenie otrzymanych informacji</t>
    </r>
    <r>
      <rPr>
        <sz val="11"/>
        <color theme="1"/>
        <rFont val="Calibri"/>
        <family val="2"/>
        <scheme val="minor"/>
      </rPr>
      <t xml:space="preserve">
</t>
    </r>
  </si>
  <si>
    <t>• Dokumentowanie zlecenia</t>
  </si>
  <si>
    <t xml:space="preserve">•	 Wybrana ładownia jest nieodpowiednia
</t>
  </si>
  <si>
    <t>• Kierowca nie rozumie instrukcji</t>
  </si>
  <si>
    <t>• Zanieczyszczenie paszy przez pozostałości</t>
  </si>
  <si>
    <t>• Zanieczyszczenia paszy przez pozostałości</t>
  </si>
  <si>
    <t>• Zanieczyszczenie paszy</t>
  </si>
  <si>
    <t>• Kierowca nie zna języka.</t>
  </si>
  <si>
    <t xml:space="preserve">• Wnętrze nie jest czyste, suche, wolne od zapachów
</t>
  </si>
  <si>
    <t xml:space="preserve">• Zabrudzone ubianie i/lub obuwie kierowcy 
</t>
  </si>
  <si>
    <t>• Zgubienie przedmiotów osobistych lub biżuterii kierowcy (długopisy, telefon komórkowy, papierosy, kolczyki, pierścionki itp.).</t>
  </si>
  <si>
    <t xml:space="preserve">• Kontrola wizualna
• Czyszczenie przed załadunkiem
• Pojazd nie załadowany
</t>
  </si>
  <si>
    <t>• Kontrola wizualna
• Czyszczenie przed załadunkiem
• Pojazd nie załadowany</t>
  </si>
  <si>
    <t>• Procedura załadunku</t>
  </si>
  <si>
    <t xml:space="preserve">• Niezamierzone zmieszanie paszy
</t>
  </si>
  <si>
    <t>• Użycie zanieczyszczonego sprzętu do załadunku (węże, chwytaki, itp.)</t>
  </si>
  <si>
    <t>• Opady podczas załadunku</t>
  </si>
  <si>
    <t>• Uszkodzenie opakowania przy załadunku</t>
  </si>
  <si>
    <t>•  Niewłaściwa separacja produktu</t>
  </si>
  <si>
    <t>• Czyszczenie sprzętu używanego do załadunku zanieczyszczonego produktu.</t>
  </si>
  <si>
    <t>• Stosowanie zasłony / śluzy
• Wstrzymanie załadunku i poinformowanie osoby odpowiedzialnej</t>
  </si>
  <si>
    <t>• Kontrola przez kierowcę</t>
  </si>
  <si>
    <t>• Kontrola przez kierowcę
• Wstrzymanie załadunku i poinformowanie personelu firmy załadowczej /własnego biura / klienta</t>
  </si>
  <si>
    <t>• Przejazd do miejsca wyładunku</t>
  </si>
  <si>
    <t>•  Przejazd do miejsca wyładunku</t>
  </si>
  <si>
    <t>• Transport do lub z obszarów kryzysowych (np. pryszczyca, pomór świń)</t>
  </si>
  <si>
    <t xml:space="preserve">•  Zanieczyszczenie/ pogorszenie podczas transportu
</t>
  </si>
  <si>
    <t xml:space="preserve">• Zanieczyszczenie/ pogorszenie podczas transportu
</t>
  </si>
  <si>
    <t>• Zbyt długi czas transportu (problemy logistyczne, awaria pojazdu)</t>
  </si>
  <si>
    <t xml:space="preserve">• Ładownia nie jest przykryta lub plandeka jest uszkodzona
</t>
  </si>
  <si>
    <t xml:space="preserve">• Użycie zanieczyszczonej plandeki
</t>
  </si>
  <si>
    <t xml:space="preserve">• Temperatura niezgodna ze standardem
</t>
  </si>
  <si>
    <t>• Pasza może być zanieczyszczona przez opady, błoto, odchody ptaków itp.</t>
  </si>
  <si>
    <t>• Możliwy negatywny wpływ na bezpieczeństwo paszy wrażliwej na temperaturę</t>
  </si>
  <si>
    <t>• Możliwy negatywny wpływ na bezpieczeństwo paszy mokrej, nietrwałej</t>
  </si>
  <si>
    <t>• Roznoszenie chorób zakaźnych</t>
  </si>
  <si>
    <t>• Przestrzeganie terminów
• W przypadku usterek / nieprawidłowości: informacja do dyspozytora
• Konserwacja</t>
  </si>
  <si>
    <t xml:space="preserve">• Czyszczenie plandeki po każdym użyciu
</t>
  </si>
  <si>
    <r>
      <t xml:space="preserve">• Przestrzeganie terminów
</t>
    </r>
    <r>
      <rPr>
        <sz val="11"/>
        <rFont val="Calibri"/>
        <family val="2"/>
        <scheme val="minor"/>
      </rPr>
      <t>• Przestrzeganie warunków transportu (temperatura, opady)</t>
    </r>
  </si>
  <si>
    <t>• Gdzie to możliwe, nieprzewożenie do / z obszarów kryzysowych
• Jeśli transport w końcu się odbywa, przestrzeganie instrukcji właściwych władz</t>
  </si>
  <si>
    <t>• Procedura wyładunku</t>
  </si>
  <si>
    <t xml:space="preserve">• Zanieczyszczenie paszy
</t>
  </si>
  <si>
    <t>• Użycie zanieczyszczonego sprzętu do wyładunku (węże, chwytaki, itp.)</t>
  </si>
  <si>
    <t xml:space="preserve">• Opady podczas wyładunku
</t>
  </si>
  <si>
    <t>• Uszkodzenie opakowania podczas wyładunku</t>
  </si>
  <si>
    <t xml:space="preserve">• Czyszczenie sprzętu do wyładunku po każdym użyciu
</t>
  </si>
  <si>
    <t>• Stosowanie zasłony / śluzy
• Wstrzymanie wyładunku</t>
  </si>
  <si>
    <t>•  Czyszczenie po wyładunku</t>
  </si>
  <si>
    <t>• Czyszczenie po wyładunku</t>
  </si>
  <si>
    <t>• Personel nie ma wiedzy o produkcie, czyszczeniu lub dokumentacji</t>
  </si>
  <si>
    <t xml:space="preserve">•  Użycie środków czyszczących non-food/ non-feed (nie dopuszczonych do kontaktu z żywnością / paszą)
</t>
  </si>
  <si>
    <t>• Niewłaściwa temperaura wody</t>
  </si>
  <si>
    <t>• Możliwy negatywny wpływ na bezpieczeństwo paszy w przypadku niewłaściwego czyszczenia</t>
  </si>
  <si>
    <t xml:space="preserve">•  Szkolenie personelu i przekazywanie instrukcji
</t>
  </si>
  <si>
    <t xml:space="preserve">• Powtórne czyszczenie, jeśli kolejny ładunek to pasza
</t>
  </si>
  <si>
    <t>• Powtórne czyszczenie we właściwej temperaturze jeśli kolejny ładunek to pasza</t>
  </si>
  <si>
    <t>• W przypadku wątpliwości odnośnie klasyfikacji produktów, żądanie (dodatkowych) informacji od klienta.
• Opracowanie pliku danych o produkcie lub opcjonalnie kart produktów (products data sheets)
• Zainstalowanie wewnętrznej bazy danych o produktach/ klientach (wyciąg z IDTF, dostosowanie go do własnej sytuacji)
• Odmowa przyjęcia zlecenia na transport, użycie ładowni non-GMP+ lub podzlecenie stronie trzeciej (osobny wiersz)</t>
  </si>
  <si>
    <t>• Jakiekolwiek zanieczyszczenie produktami krytycznymi mogłoby mieć szkodliwe skutki dla zdrowia zwierząt i konsumentów końcowych.</t>
  </si>
  <si>
    <t>•  Jakiekolwiek zanieczyszczenie produktami krytycznymi mogłoby mieć szkodliwe skutki dla zdrowia zwierząt i konsumentów końcowych.</t>
  </si>
  <si>
    <t>• Produkty niebezpieczne w ładunku poprzedzającym mogą stanowić zagrożenie dla zwierząt i konsumentów końcowych.</t>
  </si>
  <si>
    <t xml:space="preserve">•  Sprawdzenie informacji technicznych / informacji o zapisach dotyczących czyszczenia / świadectwa czyszczenia, manualnie lub automatycznie przez oprogramowanie
</t>
  </si>
  <si>
    <t>• Planista nie wyznaczył odpowiedniego kierowcy</t>
  </si>
  <si>
    <t>2. Przygotowanie do transportu</t>
  </si>
  <si>
    <t>Trudności w zagwarantowaniu śledzenia drogi produktu w przypadku nieodpowiedniej dokumentacji</t>
  </si>
  <si>
    <t xml:space="preserve">• Szkolenie personelu i przekazywanie instrukcji
• Sprawdzenie kompetencji kierowcy manualnie lub automatycznie poprzez oprogramowanie
</t>
  </si>
  <si>
    <t xml:space="preserve">• Szkolenie personelu i przekazywanie instrukcji
• Kontrola przestrzegania przepisów
</t>
  </si>
  <si>
    <t>• Zanieczyszczenie może mieć negatywny wpływ na bezpieczeństwo paszy</t>
  </si>
  <si>
    <t>• Zmieszanie produktu może spowodować pogorszenie jakości
• Ryzyko zależy od tego, kto jest konsumentem końcowym</t>
  </si>
  <si>
    <t>• Zewnętrzna część, łącznie z podwoziem jest zanieczyszczona</t>
  </si>
  <si>
    <t>• Zewnętrzna część, łacznie z podwoziem, nie jest właściwie zdezynfekowana</t>
  </si>
  <si>
    <t xml:space="preserve">• W przypadku usterek / nieprawidłowości: informacja do dyspozytora
• Konserwacja
• Szkolenie personelu i przekazywanie instrukcji
</t>
  </si>
  <si>
    <t xml:space="preserve">• Zewnętrzna część, łacznie z podwoziem, nie jest czysta
</t>
  </si>
  <si>
    <t>• Sprawdzenie zewnętrznej części ładowni, łacznie z podwoziem (czystość)</t>
  </si>
  <si>
    <t>• Szkolenie personelu i przekazywanie instrukcji
• Dostarczenie ubrań roboczych
• Regularne pranie / zmiana ubrania
• Kontrola przestrzegania przepisów</t>
  </si>
  <si>
    <t>• Produkty niebezpieczne w środkach czyszczących / dezynfekujących mogą stanowić zagrożenie dla zdrowia zwierząt i konsumentów końcowych.</t>
  </si>
  <si>
    <t xml:space="preserve">• Czyszczenie ładowni / urządzenia czyszczące / sprzęt do czyszczenia są niekompletne / niewłaściwe lub  czyszczenie nie zostało przeprowadzone
</t>
  </si>
  <si>
    <t xml:space="preserve">• Czyszczenie ładowni / urządzenia czyszczące / sprzęt do czyszczenia są niekompletne / niewłaściwe lub czyszczenie nie zostało przeprowadzone
</t>
  </si>
  <si>
    <t xml:space="preserve">• Podwykonawca nie jest certyfikowany lub jego certyfikat wygasł
</t>
  </si>
  <si>
    <t>• Sprawdzenie listy podwykonawców, regularne jej aktualizowanie
• Wybór podwykonawcy certyfikowanego GMP+ (lub równoważnie)</t>
  </si>
  <si>
    <t>• Jakiekolwiek zanieczyszczenie produktami krytycznymi mogłoby mieć szkodliwe skutki dla zdrowia zwierząt i konsumentów końcowych</t>
  </si>
  <si>
    <t>• Zastosowane czyszczenie mogło być niewystarczające. Trudności w zagwarantowaniu śledzenia drogi produktu w przypadku nieodpowiedniej dokumentacji</t>
  </si>
  <si>
    <t xml:space="preserve">• Informacje nieprawidłowo udokumentowane (np. informacje o produkcie, konosament, CMR, świadectwo czyszczenia)
</t>
  </si>
  <si>
    <t>• Pomyłka w instrukcji załadunku, potwierdzeniu przewozu lub dokumentach dotyczących ładunku</t>
  </si>
  <si>
    <t>• Mogło zostać przeprowadzone niewystarczające czyszczenie. Trudności w zagwarantowaniu śledzenia drogi produktu w przypadku niewłaściwej dokumentacji</t>
  </si>
  <si>
    <t>• Szkolenie personelu i przekazywanie instrukcji
• Standardyzacja informacji
• Sprawdzenie kompetencji kierowcy manualnie lub automatycznie, poprzez oprogramowanie</t>
  </si>
  <si>
    <t>• Sprawdzenie wzajemnie zrozumiałego języka (poziom języka macierzystego) wszystkich zaangażowanych stron: kierowców i osoby przekazującej instrukcje. Następnie przekazywanie instrukcji w tym wzajemnie zrozumiałym języku
• Używanie piktogramów
• Szczegółowa pisemna instrukcja dla kierowcy
•  Szkolenie personelu i przekazywanie instrukcji: w przypadku niejasności odnośnie instrukcji personel musi prosić o (dodatkowe) informacje</t>
  </si>
  <si>
    <t xml:space="preserve">• Pasza może zostać nieco zanieczyszczona z uwagi na zabrudzenia
</t>
  </si>
  <si>
    <t xml:space="preserve">• Pasza może zostać nieco zanieczyszczona
</t>
  </si>
  <si>
    <t>Niski</t>
  </si>
  <si>
    <t>Średni</t>
  </si>
  <si>
    <t>Wysoki</t>
  </si>
  <si>
    <t xml:space="preserve"> </t>
  </si>
  <si>
    <t>C,M,F</t>
  </si>
  <si>
    <t>M,F</t>
  </si>
  <si>
    <t>F</t>
  </si>
  <si>
    <t>M,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</si>
</sst>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3" borderId="2" xfId="0" applyFont="1" applyFill="1" applyBorder="1" applyAlignment="1">
      <alignment horizontal="left" vertical="top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0" xfId="0" applyBorder="1"/>
    <xf numFmtId="0" fontId="0" fillId="0" borderId="11" xfId="0" applyBorder="1"/>
    <xf numFmtId="0" fontId="2" fillId="3" borderId="2" xfId="0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3" borderId="7" xfId="0" applyFont="1" applyFill="1" applyBorder="1" applyAlignment="1">
      <alignment horizontal="left" vertical="top"/>
    </xf>
    <xf numFmtId="0" fontId="0" fillId="0" borderId="8" xfId="0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BEEC"/>
      <color rgb="FFC9A4E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0"/>
  <sheetViews>
    <sheetView tabSelected="1" topLeftCell="A34" zoomScale="110" zoomScaleNormal="110" workbookViewId="0">
      <selection activeCell="G16" sqref="G16"/>
    </sheetView>
  </sheetViews>
  <sheetFormatPr defaultRowHeight="15" x14ac:dyDescent="0.25"/>
  <cols>
    <col min="1" max="1" width="3.7109375" customWidth="1"/>
    <col min="2" max="2" width="15.5703125" customWidth="1"/>
    <col min="3" max="3" width="18.7109375" customWidth="1"/>
    <col min="4" max="4" width="32" customWidth="1"/>
    <col min="5" max="5" width="9.140625" customWidth="1"/>
    <col min="6" max="6" width="11.42578125" customWidth="1"/>
    <col min="7" max="7" width="8.7109375" customWidth="1"/>
    <col min="8" max="8" width="9.28515625" customWidth="1"/>
    <col min="9" max="9" width="23.5703125" customWidth="1"/>
    <col min="10" max="10" width="32" customWidth="1"/>
    <col min="11" max="11" width="14.7109375" customWidth="1"/>
    <col min="12" max="12" width="15.5703125" customWidth="1"/>
    <col min="13" max="13" width="13.28515625" customWidth="1"/>
    <col min="14" max="14" width="12.140625" customWidth="1"/>
    <col min="16" max="16" width="9" customWidth="1"/>
    <col min="17" max="17" width="13.140625" customWidth="1"/>
  </cols>
  <sheetData>
    <row r="1" spans="1:17" ht="31.5" customHeight="1" thickBot="1" x14ac:dyDescent="0.4">
      <c r="A1" s="26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6" t="s">
        <v>20</v>
      </c>
      <c r="N1" s="29"/>
      <c r="O1" s="29"/>
      <c r="P1" s="29"/>
      <c r="Q1" s="30"/>
    </row>
    <row r="2" spans="1:17" ht="15.75" x14ac:dyDescent="0.25">
      <c r="A2" s="34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5"/>
      <c r="O2" s="35"/>
      <c r="P2" s="35"/>
      <c r="Q2" s="37"/>
    </row>
    <row r="3" spans="1:17" ht="60.75" customHeight="1" x14ac:dyDescent="0.25">
      <c r="A3" s="2" t="s">
        <v>8</v>
      </c>
      <c r="B3" s="2" t="s">
        <v>9</v>
      </c>
      <c r="C3" s="2" t="s">
        <v>10</v>
      </c>
      <c r="D3" s="3" t="s">
        <v>11</v>
      </c>
      <c r="E3" s="2" t="s">
        <v>12</v>
      </c>
      <c r="F3" s="3" t="s">
        <v>13</v>
      </c>
      <c r="G3" s="2" t="s">
        <v>14</v>
      </c>
      <c r="H3" s="3" t="s">
        <v>15</v>
      </c>
      <c r="I3" s="2" t="s">
        <v>16</v>
      </c>
      <c r="J3" s="2" t="s">
        <v>17</v>
      </c>
      <c r="K3" s="3" t="s">
        <v>18</v>
      </c>
      <c r="L3" s="3" t="s">
        <v>19</v>
      </c>
      <c r="M3" s="19" t="s">
        <v>4</v>
      </c>
      <c r="N3" s="19" t="s">
        <v>21</v>
      </c>
      <c r="O3" s="19" t="s">
        <v>22</v>
      </c>
      <c r="P3" s="20" t="s">
        <v>25</v>
      </c>
      <c r="Q3" s="20" t="s">
        <v>23</v>
      </c>
    </row>
    <row r="4" spans="1:17" ht="97.5" customHeight="1" x14ac:dyDescent="0.25">
      <c r="A4" s="5"/>
      <c r="B4" s="4" t="s">
        <v>33</v>
      </c>
      <c r="C4" s="4" t="s">
        <v>38</v>
      </c>
      <c r="D4" s="4" t="s">
        <v>44</v>
      </c>
      <c r="E4" s="5" t="s">
        <v>144</v>
      </c>
      <c r="F4" s="6" t="s">
        <v>141</v>
      </c>
      <c r="G4" s="6" t="s">
        <v>142</v>
      </c>
      <c r="H4" s="6">
        <f t="shared" ref="H4:H10" si="0">IF(AND(F4="Niski",G4="Niski"),1,IF(AND(F4="Niski",G4="Średni"),2,IF(AND(F4="Niski",G4="Wysoki"),3,IF(AND(F4="Średni",G4="Niski"),2,IF(AND(F4="Średni",G4="Średni"),3,IF(AND(F4="Średni",G4="Wysoki"),4,IF(AND(F4="Wysoki",G4="Niski"),3,IF(AND(F4="Wysoki",G4="Średni"),4,IF(AND(F4="Wysoki",G4="Wysoki"),4,"")))))))))</f>
        <v>4</v>
      </c>
      <c r="I4" s="4" t="s">
        <v>109</v>
      </c>
      <c r="J4" s="4" t="s">
        <v>50</v>
      </c>
      <c r="K4" s="13"/>
      <c r="L4" s="15"/>
      <c r="M4" s="4"/>
      <c r="N4" s="4"/>
      <c r="O4" s="4"/>
      <c r="P4" s="4"/>
      <c r="Q4" s="8"/>
    </row>
    <row r="5" spans="1:17" ht="213.75" customHeight="1" x14ac:dyDescent="0.25">
      <c r="A5" s="5"/>
      <c r="B5" s="4" t="s">
        <v>34</v>
      </c>
      <c r="C5" s="4" t="s">
        <v>39</v>
      </c>
      <c r="D5" s="4" t="s">
        <v>45</v>
      </c>
      <c r="E5" s="5" t="s">
        <v>144</v>
      </c>
      <c r="F5" s="6" t="s">
        <v>141</v>
      </c>
      <c r="G5" s="6" t="s">
        <v>142</v>
      </c>
      <c r="H5" s="6">
        <f t="shared" si="0"/>
        <v>4</v>
      </c>
      <c r="I5" s="4" t="s">
        <v>110</v>
      </c>
      <c r="J5" s="4" t="s">
        <v>108</v>
      </c>
      <c r="K5" s="13"/>
      <c r="L5" s="15"/>
      <c r="M5" s="8"/>
      <c r="N5" s="8"/>
      <c r="O5" s="8"/>
      <c r="P5" s="8"/>
      <c r="Q5" s="8"/>
    </row>
    <row r="6" spans="1:17" ht="126" customHeight="1" x14ac:dyDescent="0.25">
      <c r="A6" s="5"/>
      <c r="B6" s="4" t="s">
        <v>35</v>
      </c>
      <c r="C6" s="4" t="s">
        <v>54</v>
      </c>
      <c r="D6" s="4" t="s">
        <v>46</v>
      </c>
      <c r="E6" s="5" t="s">
        <v>144</v>
      </c>
      <c r="F6" s="6" t="s">
        <v>141</v>
      </c>
      <c r="G6" s="6" t="s">
        <v>142</v>
      </c>
      <c r="H6" s="6">
        <f t="shared" si="0"/>
        <v>4</v>
      </c>
      <c r="I6" s="4" t="s">
        <v>111</v>
      </c>
      <c r="J6" s="4" t="s">
        <v>112</v>
      </c>
      <c r="K6" s="13"/>
      <c r="L6" s="15"/>
      <c r="M6" s="8"/>
      <c r="N6" s="8"/>
      <c r="O6" s="8"/>
      <c r="P6" s="8"/>
      <c r="Q6" s="8"/>
    </row>
    <row r="7" spans="1:17" ht="126" customHeight="1" x14ac:dyDescent="0.25">
      <c r="A7" s="5"/>
      <c r="B7" s="4" t="s">
        <v>36</v>
      </c>
      <c r="C7" s="4" t="s">
        <v>40</v>
      </c>
      <c r="D7" s="4" t="s">
        <v>47</v>
      </c>
      <c r="E7" s="5" t="s">
        <v>144</v>
      </c>
      <c r="F7" s="6" t="s">
        <v>141</v>
      </c>
      <c r="G7" s="6" t="s">
        <v>142</v>
      </c>
      <c r="H7" s="6">
        <f t="shared" si="0"/>
        <v>4</v>
      </c>
      <c r="I7" s="4" t="s">
        <v>49</v>
      </c>
      <c r="J7" s="4" t="s">
        <v>51</v>
      </c>
      <c r="K7" s="13"/>
      <c r="L7" s="15"/>
      <c r="M7" s="8"/>
      <c r="N7" s="8"/>
      <c r="O7" s="8"/>
      <c r="P7" s="8"/>
      <c r="Q7" s="8"/>
    </row>
    <row r="8" spans="1:17" ht="123" customHeight="1" x14ac:dyDescent="0.25">
      <c r="A8" s="5"/>
      <c r="B8" s="4" t="s">
        <v>36</v>
      </c>
      <c r="C8" s="4" t="s">
        <v>41</v>
      </c>
      <c r="D8" s="4" t="s">
        <v>113</v>
      </c>
      <c r="E8" s="5" t="s">
        <v>144</v>
      </c>
      <c r="F8" s="6" t="s">
        <v>141</v>
      </c>
      <c r="G8" s="6" t="s">
        <v>142</v>
      </c>
      <c r="H8" s="6">
        <f t="shared" si="0"/>
        <v>4</v>
      </c>
      <c r="I8" s="4" t="s">
        <v>132</v>
      </c>
      <c r="J8" s="4" t="s">
        <v>116</v>
      </c>
      <c r="K8" s="13"/>
      <c r="L8" s="15"/>
      <c r="M8" s="8"/>
      <c r="N8" s="8"/>
      <c r="O8" s="8"/>
      <c r="P8" s="8"/>
      <c r="Q8" s="8"/>
    </row>
    <row r="9" spans="1:17" ht="118.5" customHeight="1" x14ac:dyDescent="0.25">
      <c r="A9" s="5"/>
      <c r="B9" s="4" t="s">
        <v>37</v>
      </c>
      <c r="C9" s="4" t="s">
        <v>42</v>
      </c>
      <c r="D9" s="4" t="s">
        <v>48</v>
      </c>
      <c r="E9" s="5" t="s">
        <v>144</v>
      </c>
      <c r="F9" s="6" t="s">
        <v>141</v>
      </c>
      <c r="G9" s="6" t="s">
        <v>142</v>
      </c>
      <c r="H9" s="6">
        <f t="shared" si="0"/>
        <v>4</v>
      </c>
      <c r="I9" s="4" t="s">
        <v>131</v>
      </c>
      <c r="J9" s="4" t="s">
        <v>52</v>
      </c>
      <c r="K9" s="13"/>
      <c r="L9" s="15"/>
      <c r="M9" s="8"/>
      <c r="N9" s="8"/>
      <c r="O9" s="8"/>
      <c r="P9" s="8"/>
      <c r="Q9" s="8"/>
    </row>
    <row r="10" spans="1:17" ht="93.75" customHeight="1" x14ac:dyDescent="0.25">
      <c r="A10" s="5"/>
      <c r="B10" s="4" t="s">
        <v>37</v>
      </c>
      <c r="C10" s="4" t="s">
        <v>43</v>
      </c>
      <c r="D10" s="4" t="s">
        <v>129</v>
      </c>
      <c r="E10" s="5" t="s">
        <v>144</v>
      </c>
      <c r="F10" s="6" t="s">
        <v>141</v>
      </c>
      <c r="G10" s="6" t="s">
        <v>142</v>
      </c>
      <c r="H10" s="6">
        <f t="shared" si="0"/>
        <v>4</v>
      </c>
      <c r="I10" s="4" t="s">
        <v>131</v>
      </c>
      <c r="J10" s="4" t="s">
        <v>130</v>
      </c>
      <c r="K10" s="13"/>
      <c r="L10" s="15"/>
      <c r="M10" s="8"/>
      <c r="N10" s="8"/>
      <c r="O10" s="8"/>
      <c r="P10" s="8"/>
      <c r="Q10" s="8"/>
    </row>
    <row r="11" spans="1:17" ht="15.75" x14ac:dyDescent="0.25">
      <c r="A11" s="31" t="s">
        <v>114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8"/>
      <c r="N11" s="32"/>
      <c r="O11" s="32"/>
      <c r="P11" s="32"/>
      <c r="Q11" s="33"/>
    </row>
    <row r="12" spans="1:17" ht="60" x14ac:dyDescent="0.25">
      <c r="A12" s="2" t="s">
        <v>8</v>
      </c>
      <c r="B12" s="2" t="s">
        <v>9</v>
      </c>
      <c r="C12" s="2" t="s">
        <v>10</v>
      </c>
      <c r="D12" s="3" t="s">
        <v>11</v>
      </c>
      <c r="E12" s="2" t="s">
        <v>12</v>
      </c>
      <c r="F12" s="3" t="s">
        <v>13</v>
      </c>
      <c r="G12" s="2" t="s">
        <v>14</v>
      </c>
      <c r="H12" s="3" t="s">
        <v>15</v>
      </c>
      <c r="I12" s="2" t="s">
        <v>16</v>
      </c>
      <c r="J12" s="2" t="s">
        <v>17</v>
      </c>
      <c r="K12" s="3" t="s">
        <v>24</v>
      </c>
      <c r="L12" s="3" t="s">
        <v>19</v>
      </c>
      <c r="M12" s="19" t="s">
        <v>4</v>
      </c>
      <c r="N12" s="19" t="s">
        <v>21</v>
      </c>
      <c r="O12" s="19" t="s">
        <v>22</v>
      </c>
      <c r="P12" s="20" t="s">
        <v>26</v>
      </c>
      <c r="Q12" s="20" t="s">
        <v>23</v>
      </c>
    </row>
    <row r="13" spans="1:17" ht="109.5" customHeight="1" x14ac:dyDescent="0.25">
      <c r="A13" s="5"/>
      <c r="B13" s="4" t="s">
        <v>53</v>
      </c>
      <c r="C13" s="4" t="s">
        <v>115</v>
      </c>
      <c r="D13" s="4" t="s">
        <v>133</v>
      </c>
      <c r="E13" s="5" t="s">
        <v>144</v>
      </c>
      <c r="F13" s="6" t="s">
        <v>141</v>
      </c>
      <c r="G13" s="6" t="s">
        <v>142</v>
      </c>
      <c r="H13" s="6">
        <f t="shared" ref="H13:H18" si="1">IF(AND(F13="Niski",G13="Niski"),1,IF(AND(F13="Niski",G13="Średni"),2,IF(AND(F13="Niski",G13="Wysoki"),3,IF(AND(F13="Średni",G13="Niski"),2,IF(AND(F13="Średni",G13="Średni"),3,IF(AND(F13="Średni",G13="Wysoki"),4,IF(AND(F13="Wysoki",G13="Niski"),3,IF(AND(F13="Wysoki",G13="Średni"),4,IF(AND(F13="Wysoki",G13="Wysoki"),4,"")))))))))</f>
        <v>4</v>
      </c>
      <c r="I13" s="4" t="s">
        <v>134</v>
      </c>
      <c r="J13" s="4" t="s">
        <v>136</v>
      </c>
      <c r="K13" s="13"/>
      <c r="L13" s="15"/>
      <c r="M13" s="8"/>
      <c r="N13" s="8"/>
      <c r="O13" s="8"/>
      <c r="P13" s="8"/>
      <c r="Q13" s="8"/>
    </row>
    <row r="14" spans="1:17" ht="240" x14ac:dyDescent="0.25">
      <c r="A14" s="5"/>
      <c r="B14" s="4" t="s">
        <v>30</v>
      </c>
      <c r="C14" s="4" t="s">
        <v>55</v>
      </c>
      <c r="D14" s="4" t="s">
        <v>59</v>
      </c>
      <c r="E14" s="5" t="s">
        <v>144</v>
      </c>
      <c r="F14" s="6" t="s">
        <v>141</v>
      </c>
      <c r="G14" s="6" t="s">
        <v>142</v>
      </c>
      <c r="H14" s="6">
        <f t="shared" si="1"/>
        <v>4</v>
      </c>
      <c r="I14" s="4" t="s">
        <v>135</v>
      </c>
      <c r="J14" s="9" t="s">
        <v>137</v>
      </c>
      <c r="K14" s="13"/>
      <c r="L14" s="15"/>
      <c r="M14" s="8"/>
      <c r="N14" s="8"/>
      <c r="O14" s="8"/>
      <c r="P14" s="8"/>
      <c r="Q14" s="8"/>
    </row>
    <row r="15" spans="1:17" ht="60" x14ac:dyDescent="0.25">
      <c r="A15" s="5"/>
      <c r="B15" s="4" t="s">
        <v>31</v>
      </c>
      <c r="C15" s="4" t="s">
        <v>56</v>
      </c>
      <c r="D15" s="4" t="s">
        <v>60</v>
      </c>
      <c r="E15" s="5" t="s">
        <v>144</v>
      </c>
      <c r="F15" s="6" t="s">
        <v>141</v>
      </c>
      <c r="G15" s="6" t="s">
        <v>142</v>
      </c>
      <c r="H15" s="6">
        <f t="shared" si="1"/>
        <v>4</v>
      </c>
      <c r="I15" s="4" t="s">
        <v>118</v>
      </c>
      <c r="J15" s="4" t="s">
        <v>63</v>
      </c>
      <c r="K15" s="13"/>
      <c r="L15" s="15"/>
      <c r="M15" s="8"/>
      <c r="N15" s="8"/>
      <c r="O15" s="8"/>
      <c r="P15" s="8"/>
      <c r="Q15" s="8"/>
    </row>
    <row r="16" spans="1:17" ht="90" x14ac:dyDescent="0.25">
      <c r="A16" s="5"/>
      <c r="B16" s="4" t="s">
        <v>124</v>
      </c>
      <c r="C16" s="4" t="s">
        <v>57</v>
      </c>
      <c r="D16" s="4" t="s">
        <v>123</v>
      </c>
      <c r="E16" s="5" t="s">
        <v>144</v>
      </c>
      <c r="F16" s="6" t="s">
        <v>141</v>
      </c>
      <c r="G16" s="6" t="s">
        <v>141</v>
      </c>
      <c r="H16" s="6">
        <f t="shared" si="1"/>
        <v>3</v>
      </c>
      <c r="I16" s="4" t="s">
        <v>138</v>
      </c>
      <c r="J16" s="4" t="s">
        <v>64</v>
      </c>
      <c r="K16" s="13"/>
      <c r="L16" s="15"/>
      <c r="M16" s="8"/>
      <c r="N16" s="8"/>
      <c r="O16" s="8"/>
      <c r="P16" s="8"/>
      <c r="Q16" s="8"/>
    </row>
    <row r="17" spans="1:17" ht="80.25" customHeight="1" x14ac:dyDescent="0.25">
      <c r="A17" s="5"/>
      <c r="B17" s="4" t="s">
        <v>32</v>
      </c>
      <c r="C17" s="4" t="s">
        <v>58</v>
      </c>
      <c r="D17" s="9" t="s">
        <v>61</v>
      </c>
      <c r="E17" s="5" t="s">
        <v>145</v>
      </c>
      <c r="F17" s="6" t="s">
        <v>141</v>
      </c>
      <c r="G17" s="6" t="s">
        <v>142</v>
      </c>
      <c r="H17" s="6">
        <f t="shared" si="1"/>
        <v>4</v>
      </c>
      <c r="I17" s="4" t="s">
        <v>139</v>
      </c>
      <c r="J17" s="4" t="s">
        <v>125</v>
      </c>
      <c r="K17" s="13"/>
      <c r="L17" s="15"/>
      <c r="M17" s="8"/>
      <c r="N17" s="8"/>
      <c r="O17" s="8"/>
      <c r="P17" s="8"/>
      <c r="Q17" s="8"/>
    </row>
    <row r="18" spans="1:17" ht="93" customHeight="1" x14ac:dyDescent="0.25">
      <c r="A18" s="5"/>
      <c r="B18" s="4" t="s">
        <v>32</v>
      </c>
      <c r="C18" s="4" t="s">
        <v>58</v>
      </c>
      <c r="D18" s="9" t="s">
        <v>62</v>
      </c>
      <c r="E18" s="5" t="s">
        <v>145</v>
      </c>
      <c r="F18" s="6" t="s">
        <v>141</v>
      </c>
      <c r="G18" s="6" t="s">
        <v>142</v>
      </c>
      <c r="H18" s="6">
        <f t="shared" si="1"/>
        <v>4</v>
      </c>
      <c r="I18" s="4" t="s">
        <v>139</v>
      </c>
      <c r="J18" s="4" t="s">
        <v>117</v>
      </c>
      <c r="K18" s="13"/>
      <c r="L18" s="15"/>
      <c r="M18" s="8"/>
      <c r="N18" s="8"/>
      <c r="O18" s="8"/>
      <c r="P18" s="8"/>
      <c r="Q18" s="8"/>
    </row>
    <row r="19" spans="1:17" ht="15.75" x14ac:dyDescent="0.25">
      <c r="A19" s="31" t="s">
        <v>29</v>
      </c>
      <c r="B19" s="32"/>
      <c r="C19" s="32"/>
      <c r="D19" s="32"/>
      <c r="E19" s="32"/>
      <c r="F19" s="32"/>
      <c r="G19" s="32"/>
      <c r="H19" s="32"/>
      <c r="I19" s="32"/>
      <c r="J19" s="33"/>
      <c r="K19" s="7"/>
      <c r="L19" s="7"/>
      <c r="M19" s="38"/>
      <c r="N19" s="32"/>
      <c r="O19" s="32"/>
      <c r="P19" s="32"/>
      <c r="Q19" s="33"/>
    </row>
    <row r="20" spans="1:17" ht="60" x14ac:dyDescent="0.25">
      <c r="A20" s="2" t="s">
        <v>8</v>
      </c>
      <c r="B20" s="2" t="s">
        <v>9</v>
      </c>
      <c r="C20" s="2" t="s">
        <v>10</v>
      </c>
      <c r="D20" s="3" t="s">
        <v>11</v>
      </c>
      <c r="E20" s="2" t="s">
        <v>12</v>
      </c>
      <c r="F20" s="3" t="s">
        <v>13</v>
      </c>
      <c r="G20" s="2" t="s">
        <v>14</v>
      </c>
      <c r="H20" s="3" t="s">
        <v>5</v>
      </c>
      <c r="I20" s="2" t="s">
        <v>16</v>
      </c>
      <c r="J20" s="2" t="s">
        <v>17</v>
      </c>
      <c r="K20" s="3" t="s">
        <v>18</v>
      </c>
      <c r="L20" s="3" t="s">
        <v>19</v>
      </c>
      <c r="M20" s="19" t="s">
        <v>4</v>
      </c>
      <c r="N20" s="19" t="s">
        <v>21</v>
      </c>
      <c r="O20" s="19" t="s">
        <v>22</v>
      </c>
      <c r="P20" s="20" t="s">
        <v>25</v>
      </c>
      <c r="Q20" s="20" t="s">
        <v>23</v>
      </c>
    </row>
    <row r="21" spans="1:17" ht="45" x14ac:dyDescent="0.25">
      <c r="A21" s="5"/>
      <c r="B21" s="10" t="s">
        <v>65</v>
      </c>
      <c r="C21" s="10" t="s">
        <v>58</v>
      </c>
      <c r="D21" s="12" t="s">
        <v>67</v>
      </c>
      <c r="E21" s="5" t="s">
        <v>145</v>
      </c>
      <c r="F21" s="6" t="s">
        <v>141</v>
      </c>
      <c r="G21" s="6" t="s">
        <v>142</v>
      </c>
      <c r="H21" s="6">
        <f>IF(AND(F21="Niski",G21="Niski"),1,IF(AND(F21="Niski",G21="Średni"),2,IF(AND(F21="Niski",G21="Wysoki"),3,IF(AND(F21="Średni",G21="Niski"),2,IF(AND(F21="Średni",G21="Średni"),3,IF(AND(F21="Średni",G21="Wysoki"),4,IF(AND(F21="Wysoki",G21="Niski"),3,IF(AND(F21="Wysoki",G21="Średni"),4,IF(AND(F21="Wysoki",G21="Wysoki"),4,"")))))))))</f>
        <v>4</v>
      </c>
      <c r="I21" s="4" t="s">
        <v>139</v>
      </c>
      <c r="J21" s="10" t="s">
        <v>71</v>
      </c>
      <c r="K21" s="13"/>
      <c r="L21" s="16"/>
      <c r="M21" s="18"/>
      <c r="N21" s="8"/>
      <c r="O21" s="8"/>
      <c r="P21" s="8"/>
      <c r="Q21" s="8"/>
    </row>
    <row r="22" spans="1:17" ht="60" x14ac:dyDescent="0.25">
      <c r="A22" s="5"/>
      <c r="B22" s="10" t="s">
        <v>65</v>
      </c>
      <c r="C22" s="10" t="s">
        <v>58</v>
      </c>
      <c r="D22" s="12" t="s">
        <v>68</v>
      </c>
      <c r="E22" s="5" t="s">
        <v>1</v>
      </c>
      <c r="F22" s="6" t="s">
        <v>141</v>
      </c>
      <c r="G22" s="6" t="s">
        <v>142</v>
      </c>
      <c r="H22" s="6">
        <f>IF(AND(F22="Niski",G22="Niski"),1,IF(AND(F22="Niski",G22="Średni"),2,IF(AND(F22="Niski",G22="Wysoki"),3,IF(AND(F22="Średni",G22="Niski"),2,IF(AND(F22="Średni",G22="Średni"),3,IF(AND(F22="Średni",G22="Wysoki"),4,IF(AND(F22="Wysoki",G22="Niski"),3,IF(AND(F22="Wysoki",G22="Średni"),4,IF(AND(F22="Wysoki",G22="Wysoki"),4,"")))))))))</f>
        <v>4</v>
      </c>
      <c r="I22" s="4" t="s">
        <v>139</v>
      </c>
      <c r="J22" s="10" t="s">
        <v>72</v>
      </c>
      <c r="K22" s="14"/>
      <c r="L22" s="16"/>
      <c r="M22" s="8"/>
      <c r="N22" s="8"/>
      <c r="O22" s="8"/>
      <c r="P22" s="8"/>
      <c r="Q22" s="8"/>
    </row>
    <row r="23" spans="1:17" ht="45" x14ac:dyDescent="0.25">
      <c r="A23" s="5"/>
      <c r="B23" s="10" t="s">
        <v>65</v>
      </c>
      <c r="C23" s="10" t="s">
        <v>58</v>
      </c>
      <c r="D23" s="12" t="s">
        <v>69</v>
      </c>
      <c r="E23" s="5" t="s">
        <v>145</v>
      </c>
      <c r="F23" s="6" t="s">
        <v>141</v>
      </c>
      <c r="G23" s="6" t="s">
        <v>142</v>
      </c>
      <c r="H23" s="6">
        <f>IF(AND(F23="Niski",G23="Niski"),1,IF(AND(F23="Niski",G23="Średni"),2,IF(AND(F23="Niski",G23="Wysoki"),3,IF(AND(F23="Średni",G23="Niski"),2,IF(AND(F23="Średni",G23="Średni"),3,IF(AND(F23="Średni",G23="Wysoki"),4,IF(AND(F23="Wysoki",G23="Niski"),3,IF(AND(F23="Wysoki",G23="Średni"),4,IF(AND(F23="Wysoki",G23="Wysoki"),4,"")))))))))</f>
        <v>4</v>
      </c>
      <c r="I23" s="4" t="s">
        <v>139</v>
      </c>
      <c r="J23" s="10" t="s">
        <v>73</v>
      </c>
      <c r="K23" s="14"/>
      <c r="L23" s="16"/>
      <c r="M23" s="8"/>
      <c r="N23" s="8"/>
      <c r="O23" s="8"/>
      <c r="P23" s="8"/>
      <c r="Q23" s="8"/>
    </row>
    <row r="24" spans="1:17" ht="90" x14ac:dyDescent="0.25">
      <c r="A24" s="5"/>
      <c r="B24" s="10" t="s">
        <v>65</v>
      </c>
      <c r="C24" s="10" t="s">
        <v>66</v>
      </c>
      <c r="D24" s="12" t="s">
        <v>70</v>
      </c>
      <c r="E24" s="11" t="s">
        <v>146</v>
      </c>
      <c r="F24" s="6" t="s">
        <v>141</v>
      </c>
      <c r="G24" s="6" t="s">
        <v>142</v>
      </c>
      <c r="H24" s="6">
        <f>IF(AND(F24="Niski",G24="Niski"),1,IF(AND(F24="Niski",G24="Średni"),2,IF(AND(F24="Niski",G24="Wysoki"),3,IF(AND(F24="Średni",G24="Niski"),2,IF(AND(F24="Średni",G24="Średni"),3,IF(AND(F24="Średni",G24="Wysoki"),4,IF(AND(F24="Wysoki",G24="Niski"),3,IF(AND(F24="Wysoki",G24="Średni"),4,IF(AND(F24="Wysoki",G24="Wysoki"),4,"")))))))))</f>
        <v>4</v>
      </c>
      <c r="I24" s="10" t="s">
        <v>119</v>
      </c>
      <c r="J24" s="10" t="s">
        <v>74</v>
      </c>
      <c r="K24" s="14"/>
      <c r="L24" s="16"/>
      <c r="M24" s="8"/>
      <c r="N24" s="8"/>
      <c r="O24" s="8"/>
      <c r="P24" s="8"/>
      <c r="Q24" s="8"/>
    </row>
    <row r="25" spans="1:17" ht="15.75" x14ac:dyDescent="0.25">
      <c r="A25" s="31" t="s">
        <v>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9"/>
      <c r="N25" s="40"/>
      <c r="O25" s="40"/>
      <c r="P25" s="40"/>
      <c r="Q25" s="40"/>
    </row>
    <row r="26" spans="1:17" ht="60" x14ac:dyDescent="0.25">
      <c r="A26" s="2" t="s">
        <v>8</v>
      </c>
      <c r="B26" s="2" t="s">
        <v>9</v>
      </c>
      <c r="C26" s="2" t="s">
        <v>10</v>
      </c>
      <c r="D26" s="3" t="s">
        <v>11</v>
      </c>
      <c r="E26" s="2" t="s">
        <v>12</v>
      </c>
      <c r="F26" s="3" t="s">
        <v>13</v>
      </c>
      <c r="G26" s="2" t="s">
        <v>14</v>
      </c>
      <c r="H26" s="3" t="s">
        <v>15</v>
      </c>
      <c r="I26" s="2" t="s">
        <v>16</v>
      </c>
      <c r="J26" s="2" t="s">
        <v>17</v>
      </c>
      <c r="K26" s="3" t="s">
        <v>18</v>
      </c>
      <c r="L26" s="3" t="s">
        <v>19</v>
      </c>
      <c r="M26" s="19" t="s">
        <v>4</v>
      </c>
      <c r="N26" s="19" t="s">
        <v>21</v>
      </c>
      <c r="O26" s="19" t="s">
        <v>22</v>
      </c>
      <c r="P26" s="20" t="s">
        <v>25</v>
      </c>
      <c r="Q26" s="20" t="s">
        <v>23</v>
      </c>
    </row>
    <row r="27" spans="1:17" ht="75" customHeight="1" x14ac:dyDescent="0.25">
      <c r="A27" s="21"/>
      <c r="B27" s="4" t="s">
        <v>75</v>
      </c>
      <c r="C27" s="4" t="s">
        <v>79</v>
      </c>
      <c r="D27" s="4" t="s">
        <v>80</v>
      </c>
      <c r="E27" s="5" t="s">
        <v>1</v>
      </c>
      <c r="F27" s="6" t="s">
        <v>141</v>
      </c>
      <c r="G27" s="6" t="s">
        <v>141</v>
      </c>
      <c r="H27" s="6">
        <f>IF(AND(F27="Niski",G27="Niski"),1,IF(AND(F27="Niski",G27="Średni"),2,IF(AND(F27="Niski",G27="Wysoki"),3,IF(AND(F27="Średni",G27="Niski"),2,IF(AND(F27="Średni",G27="Średni"),3,IF(AND(F27="Średni",G27="Wysoki"),4,IF(AND(F27="Wysoki",G27="Niski"),3,IF(AND(F27="Wysoki",G27="Średni"),4,IF(AND(F27="Wysoki",G27="Wysoki"),4,"")))))))))</f>
        <v>3</v>
      </c>
      <c r="I27" s="4" t="s">
        <v>86</v>
      </c>
      <c r="J27" s="4" t="s">
        <v>88</v>
      </c>
      <c r="K27" s="13"/>
      <c r="L27" s="15"/>
      <c r="M27" s="8"/>
      <c r="N27" s="8"/>
      <c r="O27" s="8"/>
      <c r="P27" s="8"/>
      <c r="Q27" s="8"/>
    </row>
    <row r="28" spans="1:17" ht="96" customHeight="1" x14ac:dyDescent="0.25">
      <c r="A28" s="5"/>
      <c r="B28" s="4" t="s">
        <v>75</v>
      </c>
      <c r="C28" s="4" t="s">
        <v>78</v>
      </c>
      <c r="D28" s="4" t="s">
        <v>81</v>
      </c>
      <c r="E28" s="5" t="s">
        <v>144</v>
      </c>
      <c r="F28" s="6" t="s">
        <v>141</v>
      </c>
      <c r="G28" s="6" t="s">
        <v>141</v>
      </c>
      <c r="H28" s="6">
        <f>IF(AND(F28="Niski",G28="Niski"),1,IF(AND(F28="Niski",G28="Średni"),2,IF(AND(F28="Niski",G28="Wysoki"),3,IF(AND(F28="Średni",G28="Niski"),2,IF(AND(F28="Średni",G28="Średni"),3,IF(AND(F28="Średni",G28="Wysoki"),4,IF(AND(F28="Wysoki",G28="Niski"),3,IF(AND(F28="Wysoki",G28="Średni"),4,IF(AND(F28="Wysoki",G28="Wysoki"),4,"")))))))))</f>
        <v>3</v>
      </c>
      <c r="I28" s="4" t="s">
        <v>84</v>
      </c>
      <c r="J28" s="4" t="s">
        <v>122</v>
      </c>
      <c r="K28" s="13"/>
      <c r="L28" s="15"/>
      <c r="M28" s="8"/>
      <c r="N28" s="8"/>
      <c r="O28" s="8"/>
      <c r="P28" s="8"/>
      <c r="Q28" s="8"/>
    </row>
    <row r="29" spans="1:17" ht="60" x14ac:dyDescent="0.25">
      <c r="A29" s="5"/>
      <c r="B29" s="4" t="s">
        <v>76</v>
      </c>
      <c r="C29" s="4" t="s">
        <v>79</v>
      </c>
      <c r="D29" s="4" t="s">
        <v>82</v>
      </c>
      <c r="E29" s="5" t="s">
        <v>147</v>
      </c>
      <c r="F29" s="6" t="s">
        <v>141</v>
      </c>
      <c r="G29" s="6" t="s">
        <v>141</v>
      </c>
      <c r="H29" s="6">
        <f>IF(AND(F29="Niski",G29="Niski"),1,IF(AND(F29="Niski",G29="Średni"),2,IF(AND(F29="Niski",G29="Wysoki"),3,IF(AND(F29="Średni",G29="Niski"),2,IF(AND(F29="Średni",G29="Średni"),3,IF(AND(F29="Średni",G29="Wysoki"),4,IF(AND(F29="Wysoki",G29="Niski"),3,IF(AND(F29="Wysoki",G29="Średni"),4,IF(AND(F29="Wysoki",G29="Wysoki"),4,"")))))))))</f>
        <v>3</v>
      </c>
      <c r="I29" s="4" t="s">
        <v>139</v>
      </c>
      <c r="J29" s="4" t="s">
        <v>89</v>
      </c>
      <c r="K29" s="13"/>
      <c r="L29" s="15"/>
      <c r="M29" s="8"/>
      <c r="N29" s="8"/>
      <c r="O29" s="8"/>
      <c r="P29" s="8"/>
      <c r="Q29" s="8"/>
    </row>
    <row r="30" spans="1:17" ht="68.25" customHeight="1" x14ac:dyDescent="0.25">
      <c r="A30" s="5"/>
      <c r="B30" s="4" t="s">
        <v>76</v>
      </c>
      <c r="C30" s="4" t="s">
        <v>79</v>
      </c>
      <c r="D30" s="4" t="s">
        <v>83</v>
      </c>
      <c r="E30" s="5" t="s">
        <v>1</v>
      </c>
      <c r="F30" s="6" t="s">
        <v>141</v>
      </c>
      <c r="G30" s="6" t="s">
        <v>141</v>
      </c>
      <c r="H30" s="6">
        <f>IF(AND(F30="Niski",G30="Niski"),1,IF(AND(F30="Niski",G30="Średni"),2,IF(AND(F30="Niski",G30="Wysoki"),3,IF(AND(F30="Średni",G30="Niski"),2,IF(AND(F30="Średni",G30="Średni"),3,IF(AND(F30="Średni",G30="Wysoki"),4,IF(AND(F30="Wysoki",G30="Niski"),3,IF(AND(F30="Wysoki",G30="Średni"),4,IF(AND(F30="Wysoki",G30="Wysoki"),4,"")))))))))</f>
        <v>3</v>
      </c>
      <c r="I30" s="4" t="s">
        <v>85</v>
      </c>
      <c r="J30" s="4" t="s">
        <v>90</v>
      </c>
      <c r="K30" s="13"/>
      <c r="L30" s="15"/>
      <c r="M30" s="8"/>
      <c r="N30" s="8"/>
      <c r="O30" s="8"/>
      <c r="P30" s="8"/>
      <c r="Q30" s="8"/>
    </row>
    <row r="31" spans="1:17" ht="80.25" customHeight="1" x14ac:dyDescent="0.25">
      <c r="A31" s="5"/>
      <c r="B31" s="4" t="s">
        <v>77</v>
      </c>
      <c r="C31" s="4" t="s">
        <v>120</v>
      </c>
      <c r="D31" s="4" t="s">
        <v>121</v>
      </c>
      <c r="E31" s="5" t="s">
        <v>1</v>
      </c>
      <c r="F31" s="6" t="s">
        <v>141</v>
      </c>
      <c r="G31" s="6" t="s">
        <v>142</v>
      </c>
      <c r="H31" s="6">
        <f>IF(AND(F31="Niski",G31="Niski"),1,IF(AND(F31="Niski",G31="Średni"),2,IF(AND(F31="Niski",G31="Wysoki"),3,IF(AND(F31="Średni",G31="Niski"),2,IF(AND(F31="Średni",G31="Średni"),3,IF(AND(F31="Średni",G31="Wysoki"),4,IF(AND(F31="Wysoki",G31="Niski"),3,IF(AND(F31="Wysoki",G31="Średni"),4,IF(AND(F31="Wysoki",G31="Wysoki"),4,"")))))))))</f>
        <v>4</v>
      </c>
      <c r="I31" s="4" t="s">
        <v>87</v>
      </c>
      <c r="J31" s="4" t="s">
        <v>91</v>
      </c>
      <c r="K31" s="13"/>
      <c r="L31" s="15"/>
      <c r="M31" s="8"/>
      <c r="N31" s="8"/>
      <c r="O31" s="8"/>
      <c r="P31" s="8"/>
      <c r="Q31" s="8"/>
    </row>
    <row r="32" spans="1:17" ht="15.75" x14ac:dyDescent="0.25">
      <c r="A32" s="31" t="s">
        <v>28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9"/>
      <c r="N32" s="40"/>
      <c r="O32" s="40"/>
      <c r="P32" s="40"/>
      <c r="Q32" s="40"/>
    </row>
    <row r="33" spans="1:17" ht="60" x14ac:dyDescent="0.25">
      <c r="A33" s="2" t="s">
        <v>8</v>
      </c>
      <c r="B33" s="2" t="s">
        <v>9</v>
      </c>
      <c r="C33" s="2" t="s">
        <v>10</v>
      </c>
      <c r="D33" s="3" t="s">
        <v>11</v>
      </c>
      <c r="E33" s="2" t="s">
        <v>12</v>
      </c>
      <c r="F33" s="3" t="s">
        <v>13</v>
      </c>
      <c r="G33" s="2" t="s">
        <v>14</v>
      </c>
      <c r="H33" s="3" t="s">
        <v>15</v>
      </c>
      <c r="I33" s="2" t="s">
        <v>16</v>
      </c>
      <c r="J33" s="2" t="s">
        <v>17</v>
      </c>
      <c r="K33" s="3" t="s">
        <v>18</v>
      </c>
      <c r="L33" s="3" t="s">
        <v>19</v>
      </c>
      <c r="M33" s="19" t="s">
        <v>4</v>
      </c>
      <c r="N33" s="19" t="s">
        <v>21</v>
      </c>
      <c r="O33" s="19" t="s">
        <v>22</v>
      </c>
      <c r="P33" s="20" t="s">
        <v>25</v>
      </c>
      <c r="Q33" s="20" t="s">
        <v>23</v>
      </c>
    </row>
    <row r="34" spans="1:17" ht="66" customHeight="1" x14ac:dyDescent="0.25">
      <c r="A34" s="5"/>
      <c r="B34" s="4" t="s">
        <v>92</v>
      </c>
      <c r="C34" s="4" t="s">
        <v>93</v>
      </c>
      <c r="D34" s="12" t="s">
        <v>94</v>
      </c>
      <c r="E34" s="5" t="s">
        <v>145</v>
      </c>
      <c r="F34" s="6" t="s">
        <v>141</v>
      </c>
      <c r="G34" s="6" t="s">
        <v>142</v>
      </c>
      <c r="H34" s="6">
        <f>IF(AND(F34="Niski",G34="Niski"),1,IF(AND(F34="Niski",G34="Średni"),2,IF(AND(F34="Niski",G34="Wysoki"),3,IF(AND(F34="Średni",G34="Niski"),2,IF(AND(F34="Średni",G34="Średni"),3,IF(AND(F34="Średni",G34="Wysoki"),4,IF(AND(F34="Wysoki",G34="Niski"),3,IF(AND(F34="Wysoki",G34="Średni"),4,IF(AND(F34="Wysoki",G34="Wysoki"),4,"")))))))))</f>
        <v>4</v>
      </c>
      <c r="I34" s="4" t="s">
        <v>139</v>
      </c>
      <c r="J34" s="4" t="s">
        <v>97</v>
      </c>
      <c r="K34" s="13"/>
      <c r="L34" s="15"/>
      <c r="M34" s="18"/>
      <c r="N34" s="8"/>
      <c r="O34" s="8"/>
      <c r="P34" s="8"/>
      <c r="Q34" s="8"/>
    </row>
    <row r="35" spans="1:17" ht="45" customHeight="1" x14ac:dyDescent="0.25">
      <c r="A35" s="5"/>
      <c r="B35" s="4" t="s">
        <v>92</v>
      </c>
      <c r="C35" s="4" t="s">
        <v>93</v>
      </c>
      <c r="D35" s="4" t="s">
        <v>95</v>
      </c>
      <c r="E35" s="5" t="s">
        <v>1</v>
      </c>
      <c r="F35" s="6" t="s">
        <v>141</v>
      </c>
      <c r="G35" s="6" t="s">
        <v>142</v>
      </c>
      <c r="H35" s="6">
        <f>IF(AND(F35="Niski",G35="Niski"),1,IF(AND(F35="Niski",G35="Średni"),2,IF(AND(F35="Niski",G35="Wysoki"),3,IF(AND(F35="Średni",G35="Niski"),2,IF(AND(F35="Średni",G35="Średni"),3,IF(AND(F35="Średni",G35="Wysoki"),4,IF(AND(F35="Wysoki",G35="Niski"),3,IF(AND(F35="Wysoki",G35="Średni"),4,IF(AND(F35="Wysoki",G35="Wysoki"),4,"")))))))))</f>
        <v>4</v>
      </c>
      <c r="I35" s="4" t="s">
        <v>139</v>
      </c>
      <c r="J35" s="10" t="s">
        <v>98</v>
      </c>
      <c r="K35" s="14"/>
      <c r="L35" s="15"/>
      <c r="M35" s="8"/>
      <c r="N35" s="8"/>
      <c r="O35" s="8"/>
      <c r="P35" s="8"/>
      <c r="Q35" s="8"/>
    </row>
    <row r="36" spans="1:17" ht="48.75" customHeight="1" x14ac:dyDescent="0.25">
      <c r="A36" s="5"/>
      <c r="B36" s="4" t="s">
        <v>92</v>
      </c>
      <c r="C36" s="10" t="s">
        <v>58</v>
      </c>
      <c r="D36" s="12" t="s">
        <v>96</v>
      </c>
      <c r="E36" s="5" t="s">
        <v>145</v>
      </c>
      <c r="F36" s="6" t="s">
        <v>141</v>
      </c>
      <c r="G36" s="6" t="s">
        <v>142</v>
      </c>
      <c r="H36" s="6">
        <f>IF(AND(F36="Niski",G36="Niski"),1,IF(AND(F36="Niski",G36="Średni"),2,IF(AND(F36="Niski",G36="Wysoki"),3,IF(AND(F36="Średni",G36="Niski"),2,IF(AND(F36="Średni",G36="Średni"),3,IF(AND(F36="Średni",G36="Wysoki"),4,IF(AND(F36="Wysoki",G36="Niski"),3,IF(AND(F36="Wysoki",G36="Średni"),4,IF(AND(F36="Wysoki",G36="Wysoki"),4,"")))))))))</f>
        <v>4</v>
      </c>
      <c r="I36" s="4" t="s">
        <v>139</v>
      </c>
      <c r="J36" s="10" t="s">
        <v>73</v>
      </c>
      <c r="K36" s="14"/>
      <c r="L36" s="15"/>
      <c r="M36" s="8"/>
      <c r="N36" s="8"/>
      <c r="O36" s="8"/>
      <c r="P36" s="8"/>
      <c r="Q36" s="8"/>
    </row>
    <row r="37" spans="1:17" ht="15.75" x14ac:dyDescent="0.25">
      <c r="A37" s="31" t="s">
        <v>27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8"/>
      <c r="N37" s="32"/>
      <c r="O37" s="32"/>
      <c r="P37" s="32"/>
      <c r="Q37" s="33"/>
    </row>
    <row r="38" spans="1:17" ht="60" x14ac:dyDescent="0.25">
      <c r="A38" s="2" t="s">
        <v>8</v>
      </c>
      <c r="B38" s="2" t="s">
        <v>9</v>
      </c>
      <c r="C38" s="2" t="s">
        <v>10</v>
      </c>
      <c r="D38" s="3" t="s">
        <v>11</v>
      </c>
      <c r="E38" s="2" t="s">
        <v>12</v>
      </c>
      <c r="F38" s="3" t="s">
        <v>13</v>
      </c>
      <c r="G38" s="2" t="s">
        <v>14</v>
      </c>
      <c r="H38" s="3" t="s">
        <v>15</v>
      </c>
      <c r="I38" s="2" t="s">
        <v>16</v>
      </c>
      <c r="J38" s="2" t="s">
        <v>17</v>
      </c>
      <c r="K38" s="3" t="s">
        <v>18</v>
      </c>
      <c r="L38" s="3" t="s">
        <v>19</v>
      </c>
      <c r="M38" s="19" t="s">
        <v>4</v>
      </c>
      <c r="N38" s="19" t="s">
        <v>21</v>
      </c>
      <c r="O38" s="19" t="s">
        <v>22</v>
      </c>
      <c r="P38" s="20" t="s">
        <v>25</v>
      </c>
      <c r="Q38" s="20" t="s">
        <v>23</v>
      </c>
    </row>
    <row r="39" spans="1:17" ht="138.75" customHeight="1" x14ac:dyDescent="0.25">
      <c r="A39" s="5"/>
      <c r="B39" s="4" t="s">
        <v>99</v>
      </c>
      <c r="C39" s="4" t="s">
        <v>127</v>
      </c>
      <c r="D39" s="4" t="s">
        <v>101</v>
      </c>
      <c r="E39" s="4" t="s">
        <v>144</v>
      </c>
      <c r="F39" s="6" t="s">
        <v>141</v>
      </c>
      <c r="G39" s="6" t="s">
        <v>142</v>
      </c>
      <c r="H39" s="6">
        <f>IF(AND(F39="Niski",G39="Niski"),1,IF(AND(F39="Niski",G39="Średni"),2,IF(AND(F39="Niski",G39="Wysoki"),3,IF(AND(F39="Średni",G39="Niski"),2,IF(AND(F39="Średni",G39="Średni"),3,IF(AND(F39="Średni",G39="Wysoki"),4,IF(AND(F39="Wysoki",G39="Niski"),3,IF(AND(F39="Wysoki",G39="Średni"),4,IF(AND(F39="Wysoki",G39="Wysoki"),4,"")))))))))</f>
        <v>4</v>
      </c>
      <c r="I39" s="4" t="s">
        <v>104</v>
      </c>
      <c r="J39" s="4" t="s">
        <v>105</v>
      </c>
      <c r="K39" s="13"/>
      <c r="L39" s="17"/>
      <c r="M39" s="8"/>
      <c r="N39" s="8"/>
      <c r="O39" s="8"/>
      <c r="P39" s="8"/>
      <c r="Q39" s="8"/>
    </row>
    <row r="40" spans="1:17" ht="140.25" customHeight="1" x14ac:dyDescent="0.25">
      <c r="A40" s="5"/>
      <c r="B40" s="4" t="s">
        <v>100</v>
      </c>
      <c r="C40" s="4" t="s">
        <v>128</v>
      </c>
      <c r="D40" s="4" t="s">
        <v>102</v>
      </c>
      <c r="E40" s="4" t="s">
        <v>3</v>
      </c>
      <c r="F40" s="6" t="s">
        <v>141</v>
      </c>
      <c r="G40" s="6" t="s">
        <v>142</v>
      </c>
      <c r="H40" s="6">
        <f>IF(AND(F40="Niski",G40="Niski"),1,IF(AND(F40="Niski",G40="Średni"),2,IF(AND(F40="Niski",G40="Wysoki"),3,IF(AND(F40="Średni",G40="Niski"),2,IF(AND(F40="Średni",G40="Średni"),3,IF(AND(F40="Średni",G40="Wysoki"),4,IF(AND(F40="Wysoki",G40="Niski"),3,IF(AND(F40="Wysoki",G40="Średni"),4,IF(AND(F40="Wysoki",G40="Wysoki"),4,"")))))))))</f>
        <v>4</v>
      </c>
      <c r="I40" s="4" t="s">
        <v>126</v>
      </c>
      <c r="J40" s="4" t="s">
        <v>106</v>
      </c>
      <c r="K40" s="13"/>
      <c r="L40" s="17"/>
      <c r="M40" s="8"/>
      <c r="N40" s="8"/>
      <c r="O40" s="8"/>
      <c r="P40" s="8"/>
      <c r="Q40" s="8"/>
    </row>
    <row r="41" spans="1:17" ht="143.25" customHeight="1" x14ac:dyDescent="0.25">
      <c r="A41" s="5"/>
      <c r="B41" s="4" t="s">
        <v>100</v>
      </c>
      <c r="C41" s="4" t="s">
        <v>128</v>
      </c>
      <c r="D41" s="4" t="s">
        <v>103</v>
      </c>
      <c r="E41" s="4" t="s">
        <v>2</v>
      </c>
      <c r="F41" s="6" t="s">
        <v>141</v>
      </c>
      <c r="G41" s="6" t="s">
        <v>142</v>
      </c>
      <c r="H41" s="6">
        <f>IF(AND(F41="Niski",G41="Niski"),1,IF(AND(F41="Niski",G41="Średni"),2,IF(AND(F41="Niski",G41="Wysoki"),3,IF(AND(F41="Średni",G41="Niski"),2,IF(AND(F41="Średni",G41="Średni"),3,IF(AND(F41="Średni",G41="Wysoki"),4,IF(AND(F41="Wysoki",G41="Niski"),3,IF(AND(F41="Wysoki",G41="Średni"),4,IF(AND(F41="Wysoki",G41="Wysoki"),4,"")))))))))</f>
        <v>4</v>
      </c>
      <c r="I41" s="4" t="s">
        <v>104</v>
      </c>
      <c r="J41" s="4" t="s">
        <v>107</v>
      </c>
      <c r="K41" s="13"/>
      <c r="L41" s="17"/>
      <c r="M41" s="8"/>
      <c r="N41" s="8"/>
      <c r="O41" s="8"/>
      <c r="P41" s="8"/>
      <c r="Q41" s="8"/>
    </row>
    <row r="42" spans="1:17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50" spans="4:4" x14ac:dyDescent="0.25">
      <c r="D50" t="s">
        <v>143</v>
      </c>
    </row>
  </sheetData>
  <autoFilter ref="A3:M41" xr:uid="{00000000-0009-0000-0000-000000000000}"/>
  <mergeCells count="14">
    <mergeCell ref="A1:L1"/>
    <mergeCell ref="M1:Q1"/>
    <mergeCell ref="A37:L37"/>
    <mergeCell ref="A19:J19"/>
    <mergeCell ref="A2:L2"/>
    <mergeCell ref="A11:L11"/>
    <mergeCell ref="A25:L25"/>
    <mergeCell ref="A32:L32"/>
    <mergeCell ref="M2:Q2"/>
    <mergeCell ref="M37:Q37"/>
    <mergeCell ref="M32:Q32"/>
    <mergeCell ref="M25:Q25"/>
    <mergeCell ref="M19:Q19"/>
    <mergeCell ref="M11:Q11"/>
  </mergeCells>
  <conditionalFormatting sqref="K13">
    <cfRule type="cellIs" dxfId="19" priority="26" operator="between">
      <formula>2</formula>
      <formula>5</formula>
    </cfRule>
  </conditionalFormatting>
  <conditionalFormatting sqref="H4:H10">
    <cfRule type="cellIs" dxfId="18" priority="25" operator="between">
      <formula>3</formula>
      <formula>4</formula>
    </cfRule>
  </conditionalFormatting>
  <conditionalFormatting sqref="H6">
    <cfRule type="cellIs" dxfId="17" priority="18" operator="between">
      <formula>1</formula>
      <formula>2</formula>
    </cfRule>
  </conditionalFormatting>
  <conditionalFormatting sqref="H4">
    <cfRule type="cellIs" dxfId="16" priority="17" operator="between">
      <formula>1</formula>
      <formula>2</formula>
    </cfRule>
  </conditionalFormatting>
  <conditionalFormatting sqref="H5:H10">
    <cfRule type="cellIs" dxfId="15" priority="16" operator="between">
      <formula>1</formula>
      <formula>2</formula>
    </cfRule>
  </conditionalFormatting>
  <conditionalFormatting sqref="H13:H18">
    <cfRule type="cellIs" dxfId="14" priority="15" operator="between">
      <formula>3</formula>
      <formula>4</formula>
    </cfRule>
  </conditionalFormatting>
  <conditionalFormatting sqref="H13:H18">
    <cfRule type="cellIs" dxfId="13" priority="14" operator="between">
      <formula>1</formula>
      <formula>2</formula>
    </cfRule>
  </conditionalFormatting>
  <conditionalFormatting sqref="H13:H18">
    <cfRule type="cellIs" dxfId="12" priority="13" operator="between">
      <formula>1</formula>
      <formula>2</formula>
    </cfRule>
  </conditionalFormatting>
  <conditionalFormatting sqref="H21:H24">
    <cfRule type="cellIs" dxfId="11" priority="12" operator="between">
      <formula>3</formula>
      <formula>4</formula>
    </cfRule>
  </conditionalFormatting>
  <conditionalFormatting sqref="H21:H24">
    <cfRule type="cellIs" dxfId="10" priority="11" operator="between">
      <formula>1</formula>
      <formula>2</formula>
    </cfRule>
  </conditionalFormatting>
  <conditionalFormatting sqref="H21:H24">
    <cfRule type="cellIs" dxfId="9" priority="10" operator="between">
      <formula>1</formula>
      <formula>2</formula>
    </cfRule>
  </conditionalFormatting>
  <conditionalFormatting sqref="H27:H31">
    <cfRule type="cellIs" dxfId="8" priority="9" operator="between">
      <formula>3</formula>
      <formula>4</formula>
    </cfRule>
  </conditionalFormatting>
  <conditionalFormatting sqref="H27:H31">
    <cfRule type="cellIs" dxfId="7" priority="8" operator="between">
      <formula>1</formula>
      <formula>2</formula>
    </cfRule>
  </conditionalFormatting>
  <conditionalFormatting sqref="H27:H31">
    <cfRule type="cellIs" dxfId="6" priority="7" operator="between">
      <formula>1</formula>
      <formula>2</formula>
    </cfRule>
  </conditionalFormatting>
  <conditionalFormatting sqref="H34:H36">
    <cfRule type="cellIs" dxfId="5" priority="6" operator="between">
      <formula>3</formula>
      <formula>4</formula>
    </cfRule>
  </conditionalFormatting>
  <conditionalFormatting sqref="H34:H36">
    <cfRule type="cellIs" dxfId="4" priority="5" operator="between">
      <formula>1</formula>
      <formula>2</formula>
    </cfRule>
  </conditionalFormatting>
  <conditionalFormatting sqref="H34:H36">
    <cfRule type="cellIs" dxfId="3" priority="4" operator="between">
      <formula>1</formula>
      <formula>2</formula>
    </cfRule>
  </conditionalFormatting>
  <conditionalFormatting sqref="H39:H41">
    <cfRule type="cellIs" dxfId="2" priority="3" operator="between">
      <formula>3</formula>
      <formula>4</formula>
    </cfRule>
  </conditionalFormatting>
  <conditionalFormatting sqref="H39:H41">
    <cfRule type="cellIs" dxfId="1" priority="2" operator="between">
      <formula>1</formula>
      <formula>2</formula>
    </cfRule>
  </conditionalFormatting>
  <conditionalFormatting sqref="H39:H41">
    <cfRule type="cellIs" dxfId="0" priority="1" operator="between">
      <formula>1</formula>
      <formula>2</formula>
    </cfRule>
  </conditionalFormatting>
  <dataValidations count="1">
    <dataValidation type="list" allowBlank="1" showInputMessage="1" showErrorMessage="1" sqref="F42:G44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EF730C-749D-4C32-84E8-D08B33AA7160}">
          <x14:formula1>
            <xm:f>Sheet2!$B$4:$B$6</xm:f>
          </x14:formula1>
          <xm:sqref>F4:G10 F13:G18 F21:G24 F27:G31 F34:G36 F39:G41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6"/>
  <sheetViews>
    <sheetView workbookViewId="0">
      <selection activeCell="B8" sqref="B8"/>
    </sheetView>
  </sheetViews>
  <sheetFormatPr defaultRowHeight="15" x14ac:dyDescent="0.25"/>
  <sheetData>
    <row r="2" spans="2:2" ht="15.75" thickBot="1" x14ac:dyDescent="0.3"/>
    <row r="3" spans="2:2" x14ac:dyDescent="0.25">
      <c r="B3" s="22"/>
    </row>
    <row r="4" spans="2:2" x14ac:dyDescent="0.25">
      <c r="B4" s="23" t="s">
        <v>140</v>
      </c>
    </row>
    <row r="5" spans="2:2" x14ac:dyDescent="0.25">
      <c r="B5" s="24" t="s">
        <v>141</v>
      </c>
    </row>
    <row r="6" spans="2:2" ht="15.75" thickBot="1" x14ac:dyDescent="0.3">
      <c r="B6" s="25" t="s">
        <v>142</v>
      </c>
    </row>
  </sheetData>
  <sheetProtection algorithmName="SHA-512" hashValue="7nfD78Hm7vg1ehPLllMEmrchGoM0w5V9K4bmHEkZhXpA1/bQQLwHkUe0Xhnrf3mbcH37pK3YiyECvfR1+YSKGw==" saltValue="pRzux2m3zWMTjqOVrIkWM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Brkulic</dc:creator>
  <cp:lastModifiedBy>Dalia Brkulic</cp:lastModifiedBy>
  <cp:lastPrinted>2022-07-20T12:43:43Z</cp:lastPrinted>
  <dcterms:created xsi:type="dcterms:W3CDTF">2022-01-28T16:17:04Z</dcterms:created>
  <dcterms:modified xsi:type="dcterms:W3CDTF">2022-11-11T11:46:50Z</dcterms:modified>
</cp:coreProperties>
</file>